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drmeierschmidtgmbh-my.sharepoint.com/personal/victormeier_drmeierschmidtgmbh_onmicrosoft_com/Documents/Dokumente/Cargoclix/CEO/Marketing and Sales/Content Marketing/Topical Authority/Beitrag 1/"/>
    </mc:Choice>
  </mc:AlternateContent>
  <xr:revisionPtr revIDLastSave="4" documentId="8_{4F1906B7-A3BD-4BEA-8840-5FBA4E427180}" xr6:coauthVersionLast="36" xr6:coauthVersionMax="36" xr10:uidLastSave="{494CCEDE-030C-4A5A-A293-5062CA25C604}"/>
  <bookViews>
    <workbookView xWindow="0" yWindow="0" windowWidth="28800" windowHeight="10725" xr2:uid="{00000000-000D-0000-FFFF-FFFF00000000}"/>
  </bookViews>
  <sheets>
    <sheet name="ROI Calculator" sheetId="1" r:id="rId1"/>
  </sheets>
  <calcPr calcId="191029"/>
</workbook>
</file>

<file path=xl/calcChain.xml><?xml version="1.0" encoding="utf-8"?>
<calcChain xmlns="http://schemas.openxmlformats.org/spreadsheetml/2006/main">
  <c r="B21" i="1" l="1"/>
  <c r="B20" i="1" l="1"/>
  <c r="B19" i="1"/>
  <c r="B18" i="1"/>
  <c r="B17" i="1"/>
  <c r="B16" i="1"/>
  <c r="B15" i="1"/>
  <c r="B14" i="1"/>
</calcChain>
</file>

<file path=xl/sharedStrings.xml><?xml version="1.0" encoding="utf-8"?>
<sst xmlns="http://schemas.openxmlformats.org/spreadsheetml/2006/main" count="53" uniqueCount="45">
  <si>
    <t>Parameter</t>
  </si>
  <si>
    <t>Wert</t>
  </si>
  <si>
    <t>Einheit</t>
  </si>
  <si>
    <t>Beschreibung</t>
  </si>
  <si>
    <t>LKW pro Tag</t>
  </si>
  <si>
    <t>Anzahl</t>
  </si>
  <si>
    <t>Durchschnittliche Anzahl an LKW pro Tag</t>
  </si>
  <si>
    <t>Durchschnittliche Wartezeit (Minuten)</t>
  </si>
  <si>
    <t>Minuten</t>
  </si>
  <si>
    <t>Baseline Wartezeit pro LKW</t>
  </si>
  <si>
    <t>Reduktionsrate</t>
  </si>
  <si>
    <t>Faktor</t>
  </si>
  <si>
    <t>Anteil der reduzierten Wartezeit (0-1)</t>
  </si>
  <si>
    <t>Kosten pro LKW-Stunde</t>
  </si>
  <si>
    <t>€ / Stunde</t>
  </si>
  <si>
    <t>Durchschnittliche Kosten pro LKW-Stunde</t>
  </si>
  <si>
    <t>Arbeitstage pro Jahr</t>
  </si>
  <si>
    <t>Tage</t>
  </si>
  <si>
    <t>Anzahl der Arbeitstage pro Jahr</t>
  </si>
  <si>
    <t>Alpha-Faktor (Standort-Nutzenanteil)</t>
  </si>
  <si>
    <t>Anteil des Carrier-Nutzens, der am Standort wirksam wird</t>
  </si>
  <si>
    <t>Überstundenreduktion pro Tag</t>
  </si>
  <si>
    <t>Stunden</t>
  </si>
  <si>
    <t>Eingesparte Überstunden pro Tag</t>
  </si>
  <si>
    <t>Kosten pro Mitarbeiterstunde</t>
  </si>
  <si>
    <t>Stundensatz Mitarbeiter</t>
  </si>
  <si>
    <t>Durchsatz-Effekt</t>
  </si>
  <si>
    <t>€ / Jahr</t>
  </si>
  <si>
    <t>Monetarisierter Wirkung durch stabileren Durchsatz</t>
  </si>
  <si>
    <t>Projektkosten</t>
  </si>
  <si>
    <t>€</t>
  </si>
  <si>
    <t>Berechnung</t>
  </si>
  <si>
    <t>Gesparte Minuten pro Tag</t>
  </si>
  <si>
    <t>Gesparte Stunden pro Tag</t>
  </si>
  <si>
    <t>Tägliche Einsparung (Carrier)</t>
  </si>
  <si>
    <t>€ / Tag</t>
  </si>
  <si>
    <t>Jahresersparnis (Carrier)</t>
  </si>
  <si>
    <t>Standortnutzen (Alpha)</t>
  </si>
  <si>
    <t>Überstundenersparnis pro Jahr</t>
  </si>
  <si>
    <t>Total Standortnutzen</t>
  </si>
  <si>
    <t>Amortisationszeit (Jahre)</t>
  </si>
  <si>
    <t>Jahre</t>
  </si>
  <si>
    <t>Projekt-/Systemkosten</t>
  </si>
  <si>
    <t>Autor: Prof. Dr. Victor Meier</t>
  </si>
  <si>
    <t>Unternehmen: Cargoclix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</si>
</sst>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B31" sqref="B31"/>
    </sheetView>
  </sheetViews>
  <sheetFormatPr baseColWidth="10" defaultColWidth="9.140625" defaultRowHeight="15" x14ac:dyDescent="0.25"/>
  <cols>
    <col min="1" max="1" width="35.5703125" bestFit="1" customWidth="1"/>
    <col min="2" max="2" width="10.5703125" style="3" bestFit="1" customWidth="1"/>
    <col min="3" max="3" width="10" bestFit="1" customWidth="1"/>
    <col min="4" max="4" width="53" bestFit="1" customWidth="1"/>
  </cols>
  <sheetData>
    <row r="1" spans="1:4" s="1" customFormat="1" x14ac:dyDescent="0.25">
      <c r="A1" s="1" t="s">
        <v>0</v>
      </c>
      <c r="B1" s="2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3">
        <v>100</v>
      </c>
      <c r="C2" t="s">
        <v>5</v>
      </c>
      <c r="D2" t="s">
        <v>6</v>
      </c>
    </row>
    <row r="3" spans="1:4" x14ac:dyDescent="0.25">
      <c r="A3" t="s">
        <v>7</v>
      </c>
      <c r="B3" s="3">
        <v>60</v>
      </c>
      <c r="C3" t="s">
        <v>8</v>
      </c>
      <c r="D3" t="s">
        <v>9</v>
      </c>
    </row>
    <row r="4" spans="1:4" x14ac:dyDescent="0.25">
      <c r="A4" t="s">
        <v>10</v>
      </c>
      <c r="B4" s="3">
        <v>0.5</v>
      </c>
      <c r="C4" t="s">
        <v>11</v>
      </c>
      <c r="D4" t="s">
        <v>12</v>
      </c>
    </row>
    <row r="5" spans="1:4" x14ac:dyDescent="0.25">
      <c r="A5" t="s">
        <v>13</v>
      </c>
      <c r="B5" s="3">
        <v>50</v>
      </c>
      <c r="C5" t="s">
        <v>14</v>
      </c>
      <c r="D5" t="s">
        <v>15</v>
      </c>
    </row>
    <row r="6" spans="1:4" x14ac:dyDescent="0.25">
      <c r="A6" t="s">
        <v>16</v>
      </c>
      <c r="B6" s="3">
        <v>250</v>
      </c>
      <c r="C6" t="s">
        <v>17</v>
      </c>
      <c r="D6" t="s">
        <v>18</v>
      </c>
    </row>
    <row r="7" spans="1:4" x14ac:dyDescent="0.25">
      <c r="A7" t="s">
        <v>19</v>
      </c>
      <c r="B7" s="3">
        <v>0.05</v>
      </c>
      <c r="C7" t="s">
        <v>11</v>
      </c>
      <c r="D7" t="s">
        <v>20</v>
      </c>
    </row>
    <row r="8" spans="1:4" x14ac:dyDescent="0.25">
      <c r="A8" t="s">
        <v>21</v>
      </c>
      <c r="B8" s="3">
        <v>10</v>
      </c>
      <c r="C8" t="s">
        <v>22</v>
      </c>
      <c r="D8" t="s">
        <v>23</v>
      </c>
    </row>
    <row r="9" spans="1:4" x14ac:dyDescent="0.25">
      <c r="A9" t="s">
        <v>24</v>
      </c>
      <c r="B9" s="3">
        <v>30</v>
      </c>
      <c r="C9" t="s">
        <v>14</v>
      </c>
      <c r="D9" t="s">
        <v>25</v>
      </c>
    </row>
    <row r="10" spans="1:4" x14ac:dyDescent="0.25">
      <c r="A10" t="s">
        <v>26</v>
      </c>
      <c r="B10" s="3">
        <v>10000</v>
      </c>
      <c r="C10" t="s">
        <v>27</v>
      </c>
      <c r="D10" t="s">
        <v>28</v>
      </c>
    </row>
    <row r="11" spans="1:4" x14ac:dyDescent="0.25">
      <c r="A11" t="s">
        <v>29</v>
      </c>
      <c r="B11" s="3">
        <v>30000</v>
      </c>
      <c r="C11" t="s">
        <v>30</v>
      </c>
      <c r="D11" t="s">
        <v>42</v>
      </c>
    </row>
    <row r="13" spans="1:4" x14ac:dyDescent="0.25">
      <c r="A13" s="1" t="s">
        <v>31</v>
      </c>
    </row>
    <row r="14" spans="1:4" x14ac:dyDescent="0.25">
      <c r="A14" t="s">
        <v>32</v>
      </c>
      <c r="B14" s="3">
        <f>B2*B3*B4</f>
        <v>3000</v>
      </c>
      <c r="C14" t="s">
        <v>8</v>
      </c>
    </row>
    <row r="15" spans="1:4" x14ac:dyDescent="0.25">
      <c r="A15" t="s">
        <v>33</v>
      </c>
      <c r="B15" s="3">
        <f>B14/60</f>
        <v>50</v>
      </c>
      <c r="C15" t="s">
        <v>22</v>
      </c>
    </row>
    <row r="16" spans="1:4" x14ac:dyDescent="0.25">
      <c r="A16" t="s">
        <v>34</v>
      </c>
      <c r="B16" s="3">
        <f>B15*B5</f>
        <v>2500</v>
      </c>
      <c r="C16" t="s">
        <v>35</v>
      </c>
    </row>
    <row r="17" spans="1:3" x14ac:dyDescent="0.25">
      <c r="A17" t="s">
        <v>36</v>
      </c>
      <c r="B17" s="3">
        <f>B16*B6</f>
        <v>625000</v>
      </c>
      <c r="C17" t="s">
        <v>27</v>
      </c>
    </row>
    <row r="18" spans="1:3" x14ac:dyDescent="0.25">
      <c r="A18" t="s">
        <v>37</v>
      </c>
      <c r="B18" s="3">
        <f>B7*B17</f>
        <v>31250</v>
      </c>
      <c r="C18" t="s">
        <v>27</v>
      </c>
    </row>
    <row r="19" spans="1:3" x14ac:dyDescent="0.25">
      <c r="A19" t="s">
        <v>38</v>
      </c>
      <c r="B19" s="3">
        <f>B8*B9*B6</f>
        <v>75000</v>
      </c>
      <c r="C19" t="s">
        <v>27</v>
      </c>
    </row>
    <row r="20" spans="1:3" x14ac:dyDescent="0.25">
      <c r="A20" t="s">
        <v>39</v>
      </c>
      <c r="B20" s="3">
        <f>B18+B19+B10</f>
        <v>116250</v>
      </c>
      <c r="C20" t="s">
        <v>27</v>
      </c>
    </row>
    <row r="21" spans="1:3" x14ac:dyDescent="0.25">
      <c r="A21" t="s">
        <v>40</v>
      </c>
      <c r="B21" s="3">
        <f>B11/B20</f>
        <v>0.25806451612903225</v>
      </c>
      <c r="C21" t="s">
        <v>41</v>
      </c>
    </row>
    <row r="24" spans="1:3" x14ac:dyDescent="0.25">
      <c r="A24" s="4" t="s">
        <v>43</v>
      </c>
    </row>
    <row r="25" spans="1:3" x14ac:dyDescent="0.25">
      <c r="A25" s="4" t="s">
        <v>44</v>
      </c>
    </row>
    <row r="26" spans="1:3" x14ac:dyDescent="0.25">
      <c r="A26" s="5">
        <v>46029</v>
      </c>
    </row>
  </sheetData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7645B33D10794DA604F1A356A9465C" ma:contentTypeVersion="12" ma:contentTypeDescription="Ein neues Dokument erstellen." ma:contentTypeScope="" ma:versionID="0c59774ced1a879bcb285afda9136a70">
  <xsd:schema xmlns:xsd="http://www.w3.org/2001/XMLSchema" xmlns:xs="http://www.w3.org/2001/XMLSchema" xmlns:p="http://schemas.microsoft.com/office/2006/metadata/properties" xmlns:ns3="2987cd63-6eb8-4438-8065-9fc98bfecf36" targetNamespace="http://schemas.microsoft.com/office/2006/metadata/properties" ma:root="true" ma:fieldsID="7323cc5e845f5b9e0bf368b67cbc4c65" ns3:_="">
    <xsd:import namespace="2987cd63-6eb8-4438-8065-9fc98bfecf3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7cd63-6eb8-4438-8065-9fc98bfecf3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87cd63-6eb8-4438-8065-9fc98bfecf36" xsi:nil="true"/>
  </documentManagement>
</p:properties>
</file>

<file path=customXml/itemProps1.xml><?xml version="1.0" encoding="utf-8"?>
<ds:datastoreItem xmlns:ds="http://schemas.openxmlformats.org/officeDocument/2006/customXml" ds:itemID="{CAC0E0FD-22C3-4AB7-BCDD-9B037B8CCA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ED1F1-898F-4ED5-8E8D-E3F93C2E60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7cd63-6eb8-4438-8065-9fc98bfecf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7A01EC-E798-4904-B52A-FEA838D60BA3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2987cd63-6eb8-4438-8065-9fc98bfecf36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ROI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Victor Meier</cp:lastModifiedBy>
  <dcterms:created xsi:type="dcterms:W3CDTF">2025-11-05T14:01:40Z</dcterms:created>
  <dcterms:modified xsi:type="dcterms:W3CDTF">2026-01-07T15:12:15Z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0x010100667645B33D10794DA604F1A356A9465C</vt:lpwstr>
  </property>
</Properties>
</file>